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41E8B105-00C9-4A4B-B4FD-7255670115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WqeKJxgRCTp3vQ74BHVnE8qKWBSDiigqHAnNB5BtFg="/>
    </ext>
  </extLst>
</workbook>
</file>

<file path=xl/calcChain.xml><?xml version="1.0" encoding="utf-8"?>
<calcChain xmlns="http://schemas.openxmlformats.org/spreadsheetml/2006/main">
  <c r="B24" i="1" l="1"/>
  <c r="D17" i="1"/>
  <c r="D16" i="1"/>
  <c r="D15" i="1"/>
  <c r="D35" i="1"/>
  <c r="C35" i="1"/>
  <c r="B35" i="1"/>
  <c r="D27" i="1"/>
  <c r="D39" i="1" s="1"/>
  <c r="C27" i="1"/>
  <c r="C39" i="1" s="1"/>
  <c r="B27" i="1"/>
  <c r="B39" i="1" s="1"/>
  <c r="D23" i="1"/>
  <c r="D22" i="1"/>
  <c r="D21" i="1"/>
  <c r="D20" i="1"/>
  <c r="D19" i="1"/>
  <c r="D18" i="1"/>
  <c r="C14" i="1"/>
  <c r="B14" i="1"/>
  <c r="D3" i="1"/>
  <c r="C3" i="1"/>
  <c r="B3" i="1"/>
  <c r="D14" i="1" l="1"/>
  <c r="D24" i="1" s="1"/>
  <c r="C24" i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<sst xmlns="http://schemas.openxmlformats.org/spreadsheetml/2006/main" count="49" uniqueCount="40">
  <si>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</si>
  <si>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</si>
  <si>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</si>
  <si>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</si>
  <si>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</si>
  <si>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</si>
  <si>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</si>
  <si>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</si>
  <si>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</si>
  <si>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</si>
  <si>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</si>
  <si>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</si>
  <si>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</si>
  <si>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</si>
  <si>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</si>
  <si>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</si>
  <si>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</si>
  <si>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</si>
  <si>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</si>
  <si>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</si>
  <si>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</si>
  <si>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</si>
  <si>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</si>
  <si>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</si>
  <si>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</si>
  <si>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</si>
  <si>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</si>
  <si>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</si>
  <si>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</si>
  <si>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</si>
  <si>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</si>
  <si>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</si>
  <si>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</si>
  <si>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</si>
  <si>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</si>
  <si>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</si>
  <si>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</si>
  <si>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</si>
  <si>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"DIRECTORA AMINISTRATIVA
CLAUDIA ANGÉLICA DURAN HERNÁNDEZ"</t>
  </si>
  <si>
    <t>INSTITUTO MUNICIPAL DE LAS MUJERES
Flujo de Fondos
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</si>
</sst>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/>
    <xf numFmtId="0" fontId="3" fillId="0" borderId="9" xfId="0" applyFont="1" applyBorder="1" applyAlignment="1">
      <alignment horizontal="left"/>
    </xf>
    <xf numFmtId="4" fontId="3" fillId="0" borderId="10" xfId="0" applyNumberFormat="1" applyFont="1" applyBorder="1"/>
    <xf numFmtId="4" fontId="3" fillId="0" borderId="11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workbookViewId="0">
      <selection activeCell="F19" sqref="F19"/>
    </sheetView>
  </sheetViews>
  <sheetFormatPr baseColWidth="10" defaultColWidth="14.44140625" defaultRowHeight="15" customHeight="1" x14ac:dyDescent="0.3"/>
  <cols>
    <col min="1" max="1" width="44" customWidth="1"/>
    <col min="2" max="4" width="17.6640625" customWidth="1"/>
    <col min="5" max="26" width="11.44140625" customWidth="1"/>
  </cols>
  <sheetData>
    <row r="1" spans="1:26" ht="39.75" customHeight="1" x14ac:dyDescent="0.3">
      <c r="A1" s="34" t="s">
        <v>39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4" t="s">
        <v>4</v>
      </c>
      <c r="B3" s="5">
        <f t="shared" ref="B3:D3" si="0">SUM(B4:B13)</f>
        <v>59793731.102369957</v>
      </c>
      <c r="C3" s="5">
        <f t="shared" si="0"/>
        <v>59793731.102369957</v>
      </c>
      <c r="D3" s="6">
        <f t="shared" si="0"/>
        <v>59793731.102369957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7" t="s">
        <v>5</v>
      </c>
      <c r="B4" s="8">
        <v>0</v>
      </c>
      <c r="C4" s="8">
        <v>0</v>
      </c>
      <c r="D4" s="9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3">
      <c r="A5" s="7" t="s">
        <v>6</v>
      </c>
      <c r="B5" s="8">
        <v>0</v>
      </c>
      <c r="C5" s="8">
        <v>0</v>
      </c>
      <c r="D5" s="9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3">
      <c r="A6" s="7" t="s">
        <v>7</v>
      </c>
      <c r="B6" s="8">
        <v>0</v>
      </c>
      <c r="C6" s="8">
        <v>0</v>
      </c>
      <c r="D6" s="9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3">
      <c r="A7" s="7" t="s">
        <v>8</v>
      </c>
      <c r="B7" s="8">
        <v>0</v>
      </c>
      <c r="C7" s="8">
        <v>0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3">
      <c r="A8" s="7" t="s">
        <v>9</v>
      </c>
      <c r="B8" s="8">
        <v>0</v>
      </c>
      <c r="C8" s="8">
        <v>0</v>
      </c>
      <c r="D8" s="9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7" t="s">
        <v>10</v>
      </c>
      <c r="B9" s="8">
        <v>0</v>
      </c>
      <c r="C9" s="8">
        <v>0</v>
      </c>
      <c r="D9" s="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7" t="s">
        <v>11</v>
      </c>
      <c r="B10" s="8">
        <v>0</v>
      </c>
      <c r="C10" s="8">
        <v>0</v>
      </c>
      <c r="D10" s="9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7" t="s">
        <v>12</v>
      </c>
      <c r="B11" s="8">
        <v>0</v>
      </c>
      <c r="C11" s="8">
        <v>0</v>
      </c>
      <c r="D11" s="9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7" t="s">
        <v>13</v>
      </c>
      <c r="B12" s="8">
        <v>59793731.102369957</v>
      </c>
      <c r="C12" s="8">
        <v>59793731.102369957</v>
      </c>
      <c r="D12" s="8">
        <v>59793731.102369957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7" t="s">
        <v>14</v>
      </c>
      <c r="B13" s="8">
        <v>0</v>
      </c>
      <c r="C13" s="8">
        <v>0</v>
      </c>
      <c r="D13" s="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0" t="s">
        <v>15</v>
      </c>
      <c r="B14" s="11">
        <f t="shared" ref="B14:D14" si="1">SUM(B15:B23)</f>
        <v>59793731.102369972</v>
      </c>
      <c r="C14" s="11">
        <f t="shared" si="1"/>
        <v>51157247.332000002</v>
      </c>
      <c r="D14" s="12">
        <f t="shared" si="1"/>
        <v>51157247.332000002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7" t="s">
        <v>16</v>
      </c>
      <c r="B15" s="8">
        <v>38430870.043777972</v>
      </c>
      <c r="C15" s="8">
        <v>31427306.219999999</v>
      </c>
      <c r="D15" s="9">
        <f t="shared" ref="D15:D23" si="2">+C15</f>
        <v>31427306.219999999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7" t="s">
        <v>17</v>
      </c>
      <c r="B16" s="8">
        <v>1272862.0185919998</v>
      </c>
      <c r="C16" s="8">
        <v>884962.95200000005</v>
      </c>
      <c r="D16" s="9">
        <f t="shared" si="2"/>
        <v>884962.95200000005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18</v>
      </c>
      <c r="B17" s="8">
        <v>10208915.93</v>
      </c>
      <c r="C17" s="8">
        <v>9337584.7699999996</v>
      </c>
      <c r="D17" s="9">
        <f t="shared" si="2"/>
        <v>9337584.7699999996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7" t="s">
        <v>13</v>
      </c>
      <c r="B18" s="8">
        <v>8791200</v>
      </c>
      <c r="C18" s="8">
        <v>8577271.2100000009</v>
      </c>
      <c r="D18" s="9">
        <f t="shared" si="2"/>
        <v>8577271.2100000009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7" t="s">
        <v>19</v>
      </c>
      <c r="B19" s="8">
        <v>1089883.1099999999</v>
      </c>
      <c r="C19" s="8">
        <v>930122.18</v>
      </c>
      <c r="D19" s="9">
        <f t="shared" si="2"/>
        <v>930122.18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7" t="s">
        <v>20</v>
      </c>
      <c r="B20" s="8">
        <v>0</v>
      </c>
      <c r="C20" s="8">
        <v>0</v>
      </c>
      <c r="D20" s="9">
        <f t="shared" si="2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7" t="s">
        <v>21</v>
      </c>
      <c r="B21" s="8">
        <v>0</v>
      </c>
      <c r="C21" s="8">
        <v>0</v>
      </c>
      <c r="D21" s="9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7" t="s">
        <v>22</v>
      </c>
      <c r="B22" s="8">
        <v>0</v>
      </c>
      <c r="C22" s="8">
        <v>0</v>
      </c>
      <c r="D22" s="9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7" t="s">
        <v>23</v>
      </c>
      <c r="B23" s="8">
        <v>0</v>
      </c>
      <c r="C23" s="8">
        <v>0</v>
      </c>
      <c r="D23" s="9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4" t="s">
        <v>24</v>
      </c>
      <c r="B24" s="15">
        <f t="shared" ref="B24:D24" si="3">B3-B14</f>
        <v>0</v>
      </c>
      <c r="C24" s="15">
        <f t="shared" si="3"/>
        <v>8636483.7703699544</v>
      </c>
      <c r="D24" s="16">
        <f t="shared" si="3"/>
        <v>8636483.7703699544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7"/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2" t="s">
        <v>0</v>
      </c>
      <c r="B26" s="3" t="s">
        <v>1</v>
      </c>
      <c r="C26" s="3" t="s">
        <v>2</v>
      </c>
      <c r="D26" s="3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9" t="s">
        <v>25</v>
      </c>
      <c r="B27" s="5">
        <f t="shared" ref="B27:D27" si="4">SUM(B28:B34)</f>
        <v>0</v>
      </c>
      <c r="C27" s="5">
        <f t="shared" si="4"/>
        <v>0</v>
      </c>
      <c r="D27" s="6">
        <f t="shared" si="4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20" t="s">
        <v>26</v>
      </c>
      <c r="B28" s="21">
        <v>0</v>
      </c>
      <c r="C28" s="21">
        <v>0</v>
      </c>
      <c r="D28" s="22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20" t="s">
        <v>27</v>
      </c>
      <c r="B29" s="21">
        <v>0</v>
      </c>
      <c r="C29" s="21">
        <v>0</v>
      </c>
      <c r="D29" s="2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20" t="s">
        <v>28</v>
      </c>
      <c r="B30" s="21">
        <v>0</v>
      </c>
      <c r="C30" s="21">
        <v>0</v>
      </c>
      <c r="D30" s="2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20" t="s">
        <v>29</v>
      </c>
      <c r="B31" s="21">
        <v>0</v>
      </c>
      <c r="C31" s="21">
        <v>0</v>
      </c>
      <c r="D31" s="2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20" t="s">
        <v>30</v>
      </c>
      <c r="B32" s="21">
        <v>0</v>
      </c>
      <c r="C32" s="21">
        <v>0</v>
      </c>
      <c r="D32" s="22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20" t="s">
        <v>31</v>
      </c>
      <c r="B33" s="21">
        <v>0</v>
      </c>
      <c r="C33" s="21">
        <v>0</v>
      </c>
      <c r="D33" s="22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20" t="s">
        <v>32</v>
      </c>
      <c r="B34" s="21">
        <v>0</v>
      </c>
      <c r="C34" s="21">
        <v>0</v>
      </c>
      <c r="D34" s="22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23" t="s">
        <v>33</v>
      </c>
      <c r="B35" s="24">
        <f t="shared" ref="B35:D35" si="5">SUM(B36:B38)</f>
        <v>0</v>
      </c>
      <c r="C35" s="24">
        <f t="shared" si="5"/>
        <v>0</v>
      </c>
      <c r="D35" s="25">
        <f t="shared" si="5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20" t="s">
        <v>30</v>
      </c>
      <c r="B36" s="21">
        <v>0</v>
      </c>
      <c r="C36" s="21">
        <v>0</v>
      </c>
      <c r="D36" s="22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20" t="s">
        <v>31</v>
      </c>
      <c r="B37" s="21">
        <v>0</v>
      </c>
      <c r="C37" s="21">
        <v>0</v>
      </c>
      <c r="D37" s="22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0" t="s">
        <v>34</v>
      </c>
      <c r="B38" s="21">
        <v>0</v>
      </c>
      <c r="C38" s="21">
        <v>0</v>
      </c>
      <c r="D38" s="22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26" t="s">
        <v>24</v>
      </c>
      <c r="B39" s="27">
        <f t="shared" ref="B39:D39" si="6">B27+B35</f>
        <v>0</v>
      </c>
      <c r="C39" s="27">
        <f t="shared" si="6"/>
        <v>0</v>
      </c>
      <c r="D39" s="28">
        <f t="shared" si="6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">
      <c r="A41" s="29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30" t="s">
        <v>36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customHeight="1" x14ac:dyDescent="0.3">
      <c r="A46" s="31" t="s">
        <v>38</v>
      </c>
      <c r="B46" s="1"/>
      <c r="C46" s="1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3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32" t="s"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3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3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3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3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3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3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2017-12-20T04:54:53Z</dcterms:created>
  <dcterms:modified xsi:type="dcterms:W3CDTF">2025-01-16T18:36:06Z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